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5" windowHeight="48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<sst xmlns="http://schemas.openxmlformats.org/spreadsheetml/2006/main" count="6" uniqueCount="6">
  <si>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TOTALE </t>
  </si>
  <si>
    <t>LORDO</t>
  </si>
  <si>
    <t>TOTALE  Contributi carico Ente</t>
  </si>
  <si>
    <t>COSTO ANNUO COMPLESSIVO ASSEGNO DI RICERCA ANNO 2015/2018</t>
  </si>
  <si>
    <t>ANNO</t>
  </si>
  <si>
    <t>INPS GESTIONE SEPARATA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</si>
</sst>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#,##0.0"/>
    <numFmt numFmtId="175" formatCode="#,##0.00;[Red]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1" fontId="0" fillId="0" borderId="0" xfId="43" applyFont="1" applyAlignment="1">
      <alignment/>
    </xf>
    <xf numFmtId="171" fontId="0" fillId="0" borderId="0" xfId="43" applyFont="1" applyAlignment="1">
      <alignment wrapText="1"/>
    </xf>
    <xf numFmtId="0" fontId="1" fillId="0" borderId="0" xfId="0" applyFont="1" applyAlignment="1">
      <alignment/>
    </xf>
    <xf numFmtId="171" fontId="1" fillId="0" borderId="0" xfId="43" applyFont="1" applyAlignment="1">
      <alignment/>
    </xf>
    <xf numFmtId="171" fontId="1" fillId="0" borderId="0" xfId="43" applyFont="1" applyAlignment="1">
      <alignment wrapText="1"/>
    </xf>
    <xf numFmtId="0" fontId="0" fillId="0" borderId="10" xfId="0" applyBorder="1" applyAlignment="1">
      <alignment/>
    </xf>
    <xf numFmtId="171" fontId="0" fillId="0" borderId="10" xfId="43" applyFont="1" applyBorder="1" applyAlignment="1">
      <alignment/>
    </xf>
    <xf numFmtId="171" fontId="0" fillId="0" borderId="10" xfId="43" applyFont="1" applyBorder="1" applyAlignment="1">
      <alignment wrapText="1"/>
    </xf>
    <xf numFmtId="0" fontId="1" fillId="0" borderId="10" xfId="0" applyFont="1" applyBorder="1" applyAlignment="1">
      <alignment/>
    </xf>
    <xf numFmtId="171" fontId="1" fillId="0" borderId="10" xfId="43" applyFont="1" applyBorder="1" applyAlignment="1">
      <alignment/>
    </xf>
    <xf numFmtId="171" fontId="1" fillId="0" borderId="10" xfId="43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8.7109375" style="0" customWidth="1"/>
    <col min="2" max="2" width="18.7109375" style="1" customWidth="1"/>
    <col min="3" max="3" width="18.7109375" style="2" customWidth="1"/>
    <col min="4" max="5" width="18.7109375" style="1" customWidth="1"/>
    <col min="6" max="6" width="18.7109375" style="0" customWidth="1"/>
  </cols>
  <sheetData>
    <row r="1" spans="1:5" s="3" customFormat="1" ht="12.75">
      <c r="A1" s="3" t="s">
        <v>3</v>
      </c>
      <c r="B1" s="4"/>
      <c r="C1" s="5"/>
      <c r="D1" s="4"/>
      <c r="E1" s="4"/>
    </row>
    <row r="3" spans="1:5" s="3" customFormat="1" ht="38.25">
      <c r="A3" s="9" t="s">
        <v>4</v>
      </c>
      <c r="B3" s="10" t="s">
        <v>1</v>
      </c>
      <c r="C3" s="11" t="s">
        <v>5</v>
      </c>
      <c r="D3" s="11" t="s">
        <v>2</v>
      </c>
      <c r="E3" s="10" t="s">
        <v>0</v>
      </c>
    </row>
    <row r="4" spans="1:5" ht="12.75">
      <c r="A4" s="6">
        <v>2015</v>
      </c>
      <c r="B4" s="7">
        <v>19367</v>
      </c>
      <c r="C4" s="8">
        <f>B4*20.48%</f>
        <v>3966.3616</v>
      </c>
      <c r="D4" s="7">
        <f>C4</f>
        <v>3966.3616</v>
      </c>
      <c r="E4" s="7">
        <f>B4+D4</f>
        <v>23333.3616</v>
      </c>
    </row>
    <row r="5" spans="1:5" ht="12.75">
      <c r="A5" s="6">
        <v>2016</v>
      </c>
      <c r="B5" s="7">
        <v>19367</v>
      </c>
      <c r="C5" s="8">
        <f>B5*21.147%</f>
        <v>4095.5394899999997</v>
      </c>
      <c r="D5" s="7">
        <f>C5</f>
        <v>4095.5394899999997</v>
      </c>
      <c r="E5" s="7">
        <f>B5+D5</f>
        <v>23462.53949</v>
      </c>
    </row>
    <row r="6" spans="1:5" ht="12.75">
      <c r="A6" s="6">
        <v>2017</v>
      </c>
      <c r="B6" s="7">
        <v>19367</v>
      </c>
      <c r="C6" s="8">
        <f>B6*21.813%</f>
        <v>4224.5237099999995</v>
      </c>
      <c r="D6" s="7">
        <f>C6</f>
        <v>4224.5237099999995</v>
      </c>
      <c r="E6" s="7">
        <f>B6+D6</f>
        <v>23591.52371</v>
      </c>
    </row>
    <row r="7" spans="1:5" ht="12.75">
      <c r="A7" s="6">
        <v>2018</v>
      </c>
      <c r="B7" s="7">
        <v>19367</v>
      </c>
      <c r="C7" s="8">
        <f>B7*22.48%</f>
        <v>4353.7016</v>
      </c>
      <c r="D7" s="7">
        <f>C7</f>
        <v>4353.7016</v>
      </c>
      <c r="E7" s="7">
        <f>B7+D7</f>
        <v>23720.7016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Albanesi Annalisa</cp:lastModifiedBy>
  <cp:lastPrinted>2015-11-25T10:04:47Z</cp:lastPrinted>
  <dcterms:created xsi:type="dcterms:W3CDTF">2000-12-07T10:20:29Z</dcterms:created>
  <dcterms:modified xsi:type="dcterms:W3CDTF">2015-11-25T11:11:51Z</dcterms:modified>
  <cp:category/>
  <cp:version/>
  <cp:contentType/>
  <cp:contentStatus/>
</cp:coreProperties>
</file>